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6\04_Apr\"/>
    </mc:Choice>
  </mc:AlternateContent>
  <xr:revisionPtr revIDLastSave="0" documentId="13_ncr:1_{CFC87EB6-269A-4FB1-8337-649B70F71B87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0" i="1" l="1"/>
  <c r="E8" i="1"/>
  <c r="I13" i="1" l="1"/>
  <c r="I22" i="1"/>
  <c r="E29" i="1"/>
  <c r="G29" i="1"/>
  <c r="E25" i="1" l="1"/>
  <c r="E27" i="1"/>
  <c r="G27" i="1"/>
  <c r="G25" i="1" l="1"/>
  <c r="E26" i="1"/>
  <c r="E31" i="1" s="1"/>
  <c r="G26" i="1"/>
  <c r="G31" i="1" l="1"/>
  <c r="G33" i="1" s="1"/>
  <c r="E33" i="1"/>
  <c r="E35" i="1"/>
  <c r="G35" i="1" l="1"/>
  <c r="I35" i="1" s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<sst xmlns="http://schemas.openxmlformats.org/spreadsheetml/2006/main" count="34" uniqueCount="25">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</sst>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6\04_Apr\Energy%20Surcharge%20Book%20for%20May%202026.xlsx" TargetMode="External"/><Relationship Id="rId1" Type="http://schemas.openxmlformats.org/officeDocument/2006/relationships/externalLinkPath" Target="Energy%20Surcharge%20Book%20for%20Ma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94">
          <cell r="D694">
            <v>3.1793399999999998</v>
          </cell>
        </row>
        <row r="695">
          <cell r="D695">
            <v>8.5570129999999994E-2</v>
          </cell>
        </row>
        <row r="696">
          <cell r="D696">
            <v>4.9210000000000003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>
      <selection activeCell="E6" sqref="E6"/>
    </sheetView>
  </sheetViews>
  <sheetFormatPr defaultRowHeight="12.75" x14ac:dyDescent="0.2"/>
  <cols>
    <col min="1" max="1" width="9.7109375" customWidth="1"/>
    <col min="2" max="2" width="1.7109375" customWidth="1"/>
    <col min="3" max="3" width="27.7109375" customWidth="1"/>
    <col min="4" max="4" width="6.7109375" customWidth="1"/>
    <col min="5" max="5" width="18.7109375" style="62" customWidth="1"/>
    <col min="6" max="6" width="6.7109375" customWidth="1"/>
    <col min="7" max="7" width="18.7109375" customWidth="1"/>
    <col min="8" max="8" width="6.7109375" customWidth="1"/>
    <col min="9" max="9" width="21.7109375" customWidth="1"/>
    <col min="10" max="10" width="1.7109375" customWidth="1"/>
    <col min="11" max="11" width="9.7109375" customWidth="1"/>
    <col min="14" max="14" width="15" bestFit="1" customWidth="1"/>
    <col min="15" max="15" width="9.140625" style="64"/>
  </cols>
  <sheetData>
    <row r="1" spans="1:1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2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2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5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2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Tables'!$D694</f>
        <v>3.1793399999999998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2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Tables'!$D696</f>
        <v>4.9210000000000003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2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Tables'!$D695</f>
        <v>8.5570129999999994E-2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2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2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2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9.7871999999999994E-3</v>
      </c>
      <c r="F26" s="43"/>
      <c r="G26" s="42">
        <f>MAX(0,(E8-G8)*G16)</f>
        <v>9.7871999999999994E-3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9.6468538229999966E-3</v>
      </c>
      <c r="F27" s="43"/>
      <c r="G27" s="42">
        <f>MAX(0, (E10-G10)*G17)</f>
        <v>2.5830880151999993E-2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1.9434053822999994E-2</v>
      </c>
      <c r="F31" s="51"/>
      <c r="G31" s="68">
        <f>SUM(G25:G28)</f>
        <v>3.5618080151999992E-2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1.9434053822999995</v>
      </c>
      <c r="F33" s="70"/>
      <c r="G33" s="56">
        <f>G31*100</f>
        <v>3.5618080151999991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19.434053822999996</v>
      </c>
      <c r="F35" s="70"/>
      <c r="G35" s="56">
        <f>G22*G31</f>
        <v>35.61808015199999</v>
      </c>
      <c r="H35" s="70"/>
      <c r="I35" s="56">
        <f>E35+G35</f>
        <v>55.05213397499999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Mayfield, Alex</cp:lastModifiedBy>
  <cp:lastPrinted>2016-12-16T18:38:46Z</cp:lastPrinted>
  <dcterms:created xsi:type="dcterms:W3CDTF">2008-07-27T22:58:54Z</dcterms:created>
  <dcterms:modified xsi:type="dcterms:W3CDTF">2026-04-27T15:15:22Z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